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S:\AAS_ASR\FERRARELLI\4. PRIVA\2022_GPC_SI_16 Servizi ingegn assessm cavalcavia\4. Procedura competitiva\"/>
    </mc:Choice>
  </mc:AlternateContent>
  <xr:revisionPtr revIDLastSave="0" documentId="13_ncr:1_{3B5BCB1E-7A0D-42B2-B084-AB8737884E88}" xr6:coauthVersionLast="47" xr6:coauthVersionMax="47" xr10:uidLastSave="{00000000-0000-0000-0000-000000000000}"/>
  <bookViews>
    <workbookView xWindow="-110" yWindow="-110" windowWidth="19420" windowHeight="10420" xr2:uid="{00000000-000D-0000-FFFF-FFFF00000000}"/>
  </bookViews>
  <sheets>
    <sheet name="Foglio1" sheetId="1" r:id="rId1"/>
  </sheets>
  <definedNames>
    <definedName name="_xlnm.Print_Area" localSheetId="0">Foglio1!$A$1:$N$34</definedName>
    <definedName name="_xlnm.Print_Titles" localSheetId="0">Foglio1!$2:$8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 i="1" l="1"/>
  <c r="N10" i="1"/>
  <c r="N11" i="1"/>
  <c r="N12" i="1"/>
  <c r="N13" i="1"/>
  <c r="N14" i="1"/>
  <c r="N15" i="1"/>
  <c r="N16" i="1"/>
  <c r="N18" i="1" l="1"/>
  <c r="N29" i="1" s="1"/>
  <c r="N19" i="1" l="1"/>
</calcChain>
</file>

<file path=xl/sharedStrings.xml><?xml version="1.0" encoding="utf-8"?>
<sst xmlns="http://schemas.openxmlformats.org/spreadsheetml/2006/main" count="36" uniqueCount="32">
  <si>
    <t>Appalto n.:</t>
  </si>
  <si>
    <t>ITEM</t>
  </si>
  <si>
    <t>Descrizione</t>
  </si>
  <si>
    <t>LEGENDA PER COMPILARE SCHEMA DI OFFERTA:</t>
  </si>
  <si>
    <t>Celle colorate in giallo da compilare OBBLIGATORIAMENTE a pena di esclusione</t>
  </si>
  <si>
    <t>Oneri della sicurezza (non soggetti a ribasso - vedi DUVRI):</t>
  </si>
  <si>
    <t>Importo complessivo del contratto triennale compresa sicurezza:</t>
  </si>
  <si>
    <t>Importo totale offerto (A):</t>
  </si>
  <si>
    <t>L'importo (A) contiene:</t>
  </si>
  <si>
    <t>(b) costi sicurezza ex art. 95 comma 10 del codice:</t>
  </si>
  <si>
    <t>(d) costi indiretti:</t>
  </si>
  <si>
    <t>(c) costi relativi alla manodopera:</t>
  </si>
  <si>
    <t>(e) utile atteso:</t>
  </si>
  <si>
    <t>Pari ad un ribasso sulla base d'asta di (B):</t>
  </si>
  <si>
    <t>Tipologia attività</t>
  </si>
  <si>
    <t>TIPOLOGIA DI OPERA</t>
  </si>
  <si>
    <t>Quantità di opere per il lotto in oggetto</t>
  </si>
  <si>
    <t>Importo offerto (€)</t>
  </si>
  <si>
    <t>Prezzo Offerto (€)</t>
  </si>
  <si>
    <t>Progetto prova di carico e analisi
risultati</t>
  </si>
  <si>
    <t>Stima quantitativo delle attività previste</t>
  </si>
  <si>
    <t>Redazione Piano di indagini + Assistenza alle Indagini</t>
  </si>
  <si>
    <r>
      <rPr>
        <b/>
        <sz val="10"/>
        <color theme="1"/>
        <rFont val="Century Gothic"/>
        <family val="2"/>
      </rPr>
      <t>OGGETTO</t>
    </r>
    <r>
      <rPr>
        <sz val="10"/>
        <color theme="1"/>
        <rFont val="Century Gothic"/>
        <family val="2"/>
      </rPr>
      <t>: Accordo Quadro per l’affidamento di Servizi Ingegneria e Architettura relativi all’Assessment di cavalcavia e opere d'arte minori con luce maggiore di 6m e minore di 10 m della rete in esercizio in gestione ad Austrade per l'Italia S.p.A. ricadente nel territorio nazionale.</t>
    </r>
  </si>
  <si>
    <t>Cavalcavia</t>
  </si>
  <si>
    <t>Valutazione Preliminare dello Stato dell'Opera 
(VPL3)</t>
  </si>
  <si>
    <r>
      <rPr>
        <b/>
        <sz val="10"/>
        <rFont val="Century Gothic"/>
        <family val="2"/>
      </rPr>
      <t>Servizi di ingegneria</t>
    </r>
    <r>
      <rPr>
        <sz val="10"/>
        <rFont val="Century Gothic"/>
        <family val="2"/>
      </rPr>
      <t xml:space="preserve">
Assessment dei cavalcavia e delle opere d'arte minori (luce maggiore di 6 m e luce minore di 10 m) della rete ASPI in esercizio.
Le attività dovranno essere svolte in conformità a quanto previsto dalla normativa vigente, NTC18 e LL.G.20, nonché con quanto riportato nella Specifica Tecnica Generale "ASPI_ST-VAL4_220120_IE_Specifica tecnica", come meglio descritto nei paragrafi 3.1 e 3.5 del CSA.
Il processo di assessment dovrà essere eseguito in fasi distinte e consequenziali:
- FASE 0: Analisi e studio della documentazione a disposizione della SA, su ciascuna opera, corredata da eventuali sopralluoghi in campo. Tale fase è associata alla successiva FASE 1 o alla FASE 2 laddove non sia prevista la FASE 1.
- FASE 1 (necessaria solo per le opere che alla data di emissione del CA presentino difetti non significativi): Valutazione preliminare dello stato dell’opera, a sua volta consistente nella VPL3 (Valutazione Preliminare dell’opera di Livello 3 in accordo al §5 delle LL.G.20).
- FASE 2: Redazione del Piano di Indagine finalizzato all’approfondimento della conoscenza dell’opera in accordo al §8 delle NTC18 ed al §6 delle LL.G.20 (geometria, dettagli costruttivi, caratterizzazione dei materiali e dei terreni). Assistenza e supervisione alle indagini.
- FASE 3: Verifica Accurata di Livello 4 (VAL4) in accordo al §6 delle LL.G.20.
- FASE 4: Eventuale prova di carico e analisi dei risultati.
La prova di carico sarà eseguita solo dietro indicazione motivata, documentata attraverso un opportuno documento programmatorio, dell’Appaltatore ed a seguito di espressa autorizzazione da parte del DEC.
L’Appaltatore, in funzione dell’estensione delle attività assegnate, dovrà non solo limitarsi alla valutazione numerica delle opere ma redigere la documentazione tecnico-economica progettuale per le fasi di prova in campo ed in laboratorio, supervisionare di concerto con la SA le indagini ed effettuare l’analisi e la post elaborazione critica dei dati provenienti dai laboratori.
Per la descrizione delle attività di dettaglio, nonchè alle modalità di esecuzione delle stesse ed agli obblighi dell'Appaltatore si faccia riferimeto al CSA di appalto e allo schema di contratto.</t>
    </r>
  </si>
  <si>
    <t>Opera d'arte minore con luce 6-10 m</t>
  </si>
  <si>
    <t>Verifica Accurata di Livello 4 (VAL4) in accordo al §6 delle LL.G.20</t>
  </si>
  <si>
    <t>Offerta Economica Lotto</t>
  </si>
  <si>
    <r>
      <t xml:space="preserve">Il sottoscritto Concorrente ________________________________________ con sede legale in ______________, Via/Piazza ____________________ n. ____ - cap. _________ città _________________ provincia di _______________, C.F. n. ___________________ partita I.V.A. n. ________________  , in persona del legale rappresentante pro tempore ____________ nato a _________ il _________, munito di idonei poteri, sotto la propria responsabilità civile e penale, </t>
    </r>
    <r>
      <rPr>
        <i/>
        <sz val="10"/>
        <color theme="1"/>
        <rFont val="Calibri"/>
        <family val="2"/>
      </rPr>
      <t>[N.B.: in caso di raggruppamenti/concorrente plurisoggettivo indicare i riferimenti della mandataria e di tutte le mandanti]</t>
    </r>
  </si>
  <si>
    <t>OFFRE:</t>
  </si>
  <si>
    <t>Importo a base d'asta: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</si>
</sst>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1"/>
      <color theme="1"/>
      <name val="Calibri"/>
      <family val="2"/>
      <scheme val="minor"/>
    </font>
    <font>
      <sz val="10"/>
      <color theme="1"/>
      <name val="Century Gothic"/>
      <family val="2"/>
    </font>
    <font>
      <b/>
      <sz val="10"/>
      <color theme="1"/>
      <name val="Century Gothic"/>
      <family val="2"/>
    </font>
    <font>
      <sz val="8"/>
      <color theme="1"/>
      <name val="Century Gothic"/>
      <family val="2"/>
    </font>
    <font>
      <b/>
      <sz val="8"/>
      <color theme="1"/>
      <name val="Century Gothic"/>
      <family val="2"/>
    </font>
    <font>
      <b/>
      <sz val="18"/>
      <color theme="3"/>
      <name val="Calibri Light"/>
      <family val="2"/>
      <scheme val="major"/>
    </font>
    <font>
      <b/>
      <sz val="9"/>
      <color theme="1"/>
      <name val="Century Gothic"/>
      <family val="2"/>
    </font>
    <font>
      <i/>
      <u/>
      <sz val="8"/>
      <name val="Century Gothic"/>
      <family val="2"/>
    </font>
    <font>
      <i/>
      <sz val="8"/>
      <name val="Century Gothic"/>
      <family val="2"/>
    </font>
    <font>
      <b/>
      <sz val="10"/>
      <name val="Century Gothic"/>
      <family val="2"/>
    </font>
    <font>
      <sz val="8"/>
      <name val="Century Gothic"/>
      <family val="2"/>
    </font>
    <font>
      <sz val="10"/>
      <name val="Century Gothic"/>
      <family val="2"/>
    </font>
    <font>
      <b/>
      <sz val="12"/>
      <color theme="1"/>
      <name val="Calibri"/>
      <family val="2"/>
      <scheme val="minor"/>
    </font>
    <font>
      <sz val="9"/>
      <color theme="1"/>
      <name val="Century Gothic"/>
      <family val="2"/>
    </font>
    <font>
      <b/>
      <sz val="10"/>
      <color rgb="FFFF0000"/>
      <name val="Century Gothic"/>
      <family val="2"/>
    </font>
    <font>
      <b/>
      <strike/>
      <sz val="10"/>
      <color theme="1"/>
      <name val="Century Gothic"/>
      <family val="2"/>
    </font>
    <font>
      <strike/>
      <sz val="10"/>
      <color theme="1"/>
      <name val="Century Gothic"/>
      <family val="2"/>
    </font>
    <font>
      <sz val="10"/>
      <color theme="1"/>
      <name val="Calibri"/>
      <family val="2"/>
    </font>
    <font>
      <i/>
      <sz val="10"/>
      <color theme="1"/>
      <name val="Calibri"/>
      <family val="2"/>
    </font>
    <font>
      <b/>
      <sz val="10"/>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3" fillId="0" borderId="1" applyNumberFormat="0" applyFill="0" applyAlignment="0" applyProtection="0"/>
    <xf numFmtId="9" fontId="1" fillId="0" borderId="0" applyFont="0" applyFill="0" applyBorder="0" applyAlignment="0" applyProtection="0"/>
  </cellStyleXfs>
  <cellXfs count="58">
    <xf numFmtId="0" fontId="0" fillId="0" borderId="0" xfId="0"/>
    <xf numFmtId="0" fontId="4" fillId="0" borderId="0" xfId="0" applyFont="1"/>
    <xf numFmtId="0" fontId="5" fillId="0" borderId="0" xfId="0" applyFont="1" applyFill="1"/>
    <xf numFmtId="0" fontId="7" fillId="3" borderId="2"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right"/>
    </xf>
    <xf numFmtId="0" fontId="10" fillId="0" borderId="0" xfId="0" applyFont="1" applyAlignment="1">
      <alignment vertical="center"/>
    </xf>
    <xf numFmtId="0" fontId="11" fillId="0" borderId="0" xfId="0" applyFont="1" applyAlignment="1">
      <alignment vertical="center"/>
    </xf>
    <xf numFmtId="0" fontId="11" fillId="2" borderId="2" xfId="0" applyFont="1" applyFill="1" applyBorder="1" applyAlignment="1">
      <alignment vertical="center"/>
    </xf>
    <xf numFmtId="164" fontId="12" fillId="2" borderId="2" xfId="0" applyNumberFormat="1" applyFont="1" applyFill="1" applyBorder="1" applyAlignment="1">
      <alignment horizontal="center" vertical="center"/>
    </xf>
    <xf numFmtId="0" fontId="9" fillId="3" borderId="2" xfId="0" applyFont="1" applyFill="1" applyBorder="1" applyAlignment="1">
      <alignment horizontal="center" vertical="center" wrapText="1"/>
    </xf>
    <xf numFmtId="164" fontId="4" fillId="4" borderId="2" xfId="0" applyNumberFormat="1" applyFont="1" applyFill="1" applyBorder="1" applyAlignment="1">
      <alignment horizontal="right" vertical="center"/>
    </xf>
    <xf numFmtId="164" fontId="4" fillId="0" borderId="0" xfId="0" applyNumberFormat="1" applyFont="1"/>
    <xf numFmtId="0" fontId="4" fillId="0" borderId="0" xfId="0" applyFont="1" applyAlignment="1">
      <alignment vertical="center"/>
    </xf>
    <xf numFmtId="0" fontId="1" fillId="0" borderId="1" xfId="2" applyFont="1" applyAlignment="1">
      <alignment horizontal="right" vertical="center"/>
    </xf>
    <xf numFmtId="164" fontId="15" fillId="0" borderId="1" xfId="2" applyNumberFormat="1" applyFont="1" applyAlignment="1">
      <alignment horizontal="right" vertical="center"/>
    </xf>
    <xf numFmtId="164" fontId="5" fillId="0" borderId="0" xfId="0" applyNumberFormat="1" applyFont="1" applyAlignment="1">
      <alignment vertical="center"/>
    </xf>
    <xf numFmtId="0" fontId="6" fillId="0" borderId="4"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xf numFmtId="164" fontId="6" fillId="0" borderId="5" xfId="0" applyNumberFormat="1" applyFont="1" applyBorder="1" applyAlignment="1">
      <alignment horizontal="right" vertical="center"/>
    </xf>
    <xf numFmtId="0" fontId="6" fillId="0" borderId="6" xfId="0" applyFont="1" applyBorder="1"/>
    <xf numFmtId="0" fontId="6" fillId="0" borderId="0" xfId="0" applyFont="1" applyBorder="1"/>
    <xf numFmtId="0" fontId="6" fillId="0" borderId="0" xfId="0" applyFont="1" applyBorder="1" applyAlignment="1">
      <alignment horizontal="right" vertical="center"/>
    </xf>
    <xf numFmtId="164" fontId="6" fillId="0" borderId="7" xfId="0" applyNumberFormat="1" applyFont="1" applyBorder="1" applyAlignment="1">
      <alignment horizontal="right" vertical="center"/>
    </xf>
    <xf numFmtId="0" fontId="6" fillId="0" borderId="8" xfId="0" applyFont="1" applyBorder="1"/>
    <xf numFmtId="0" fontId="6" fillId="0" borderId="9" xfId="0" applyFont="1" applyBorder="1"/>
    <xf numFmtId="0" fontId="6" fillId="0" borderId="9" xfId="0" applyFont="1" applyBorder="1" applyAlignment="1">
      <alignment horizontal="right" vertical="center"/>
    </xf>
    <xf numFmtId="164" fontId="6" fillId="0" borderId="10" xfId="0" applyNumberFormat="1" applyFont="1" applyBorder="1" applyAlignment="1">
      <alignment horizontal="right" vertical="center"/>
    </xf>
    <xf numFmtId="0" fontId="4" fillId="0" borderId="0" xfId="0" applyFont="1" applyFill="1"/>
    <xf numFmtId="0" fontId="4" fillId="0" borderId="2" xfId="0" applyFont="1" applyBorder="1" applyAlignment="1">
      <alignment horizontal="center" vertical="center" wrapText="1"/>
    </xf>
    <xf numFmtId="0" fontId="9" fillId="3" borderId="2" xfId="0" applyFont="1" applyFill="1" applyBorder="1" applyAlignment="1">
      <alignment horizontal="center" vertical="center"/>
    </xf>
    <xf numFmtId="164" fontId="17" fillId="0" borderId="0" xfId="0" applyNumberFormat="1" applyFont="1"/>
    <xf numFmtId="0" fontId="18" fillId="0" borderId="0" xfId="0" applyFont="1"/>
    <xf numFmtId="0" fontId="19" fillId="0" borderId="0" xfId="0" applyFont="1"/>
    <xf numFmtId="0" fontId="16" fillId="0" borderId="2" xfId="0" applyFont="1" applyBorder="1" applyAlignment="1">
      <alignment horizontal="center" vertical="center" wrapText="1"/>
    </xf>
    <xf numFmtId="0" fontId="16" fillId="0" borderId="2" xfId="0" applyFont="1" applyBorder="1" applyAlignment="1">
      <alignment horizontal="center" vertical="center" wrapText="1"/>
    </xf>
    <xf numFmtId="164" fontId="4" fillId="0" borderId="0" xfId="0" applyNumberFormat="1" applyFont="1" applyAlignment="1">
      <alignment vertical="center"/>
    </xf>
    <xf numFmtId="0" fontId="8" fillId="0" borderId="0" xfId="1" applyFont="1" applyAlignment="1">
      <alignment horizontal="center" vertical="center"/>
    </xf>
    <xf numFmtId="0" fontId="4" fillId="0" borderId="0" xfId="0" applyFont="1" applyAlignment="1">
      <alignment horizontal="left" vertical="center" wrapText="1"/>
    </xf>
    <xf numFmtId="0" fontId="20" fillId="0" borderId="2" xfId="0" applyFont="1" applyBorder="1" applyAlignment="1">
      <alignment horizontal="left" vertical="center" wrapText="1"/>
    </xf>
    <xf numFmtId="0" fontId="1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2" fillId="0" borderId="2" xfId="0" applyFont="1" applyBorder="1" applyAlignment="1">
      <alignment horizontal="center" vertical="center"/>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1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14" fillId="0" borderId="13" xfId="0" applyFont="1" applyBorder="1" applyAlignment="1">
      <alignment horizontal="center" vertical="top" wrapText="1"/>
    </xf>
    <xf numFmtId="0" fontId="14" fillId="0" borderId="14" xfId="0" applyFont="1" applyBorder="1" applyAlignment="1">
      <alignment horizontal="center" vertical="top" wrapText="1"/>
    </xf>
    <xf numFmtId="0" fontId="14" fillId="0" borderId="0" xfId="0" applyFont="1" applyBorder="1" applyAlignment="1">
      <alignment horizontal="center" vertical="top" wrapText="1"/>
    </xf>
    <xf numFmtId="0" fontId="14" fillId="0" borderId="15"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wrapText="1"/>
    </xf>
    <xf numFmtId="0" fontId="14" fillId="0" borderId="18" xfId="0" applyFont="1" applyBorder="1" applyAlignment="1">
      <alignment horizontal="center" vertical="top" wrapText="1"/>
    </xf>
    <xf numFmtId="165" fontId="5" fillId="0" borderId="0" xfId="3" applyNumberFormat="1" applyFont="1" applyAlignment="1">
      <alignment vertical="center"/>
    </xf>
  </cellXfs>
  <cellStyles count="4">
    <cellStyle name="Normale" xfId="0" builtinId="0"/>
    <cellStyle name="Percentuale" xfId="3" builtinId="5"/>
    <cellStyle name="Titolo" xfId="1" builtinId="15"/>
    <cellStyle name="Totale" xfId="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3"/>
  <sheetViews>
    <sheetView tabSelected="1" view="pageBreakPreview" topLeftCell="F1" zoomScale="90" zoomScaleNormal="90" zoomScaleSheetLayoutView="90" workbookViewId="0">
      <selection activeCell="N19" sqref="N19"/>
    </sheetView>
  </sheetViews>
  <sheetFormatPr defaultColWidth="9.1796875" defaultRowHeight="12.5" x14ac:dyDescent="0.25"/>
  <cols>
    <col min="1" max="1" width="16.26953125" style="1" customWidth="1"/>
    <col min="2" max="2" width="5.7265625" style="1" customWidth="1"/>
    <col min="3" max="6" width="9.1796875" style="1"/>
    <col min="7" max="7" width="26" style="1" customWidth="1"/>
    <col min="8" max="10" width="16.54296875" style="1" customWidth="1"/>
    <col min="11" max="12" width="21.1796875" style="1" customWidth="1"/>
    <col min="13" max="13" width="18.81640625" style="1" customWidth="1"/>
    <col min="14" max="14" width="23.26953125" style="1" customWidth="1"/>
    <col min="15" max="16384" width="9.1796875" style="1"/>
  </cols>
  <sheetData>
    <row r="1" spans="1:14" ht="38.25" customHeight="1" x14ac:dyDescent="0.25">
      <c r="A1" s="38" t="s">
        <v>28</v>
      </c>
      <c r="B1" s="38"/>
      <c r="C1" s="38"/>
      <c r="D1" s="38"/>
      <c r="E1" s="38"/>
      <c r="F1" s="38"/>
      <c r="G1" s="38"/>
      <c r="H1" s="38"/>
      <c r="I1" s="38"/>
      <c r="J1" s="38"/>
      <c r="K1" s="38"/>
      <c r="L1" s="38"/>
      <c r="M1" s="38"/>
      <c r="N1" s="38"/>
    </row>
    <row r="2" spans="1:14" ht="48.75" customHeight="1" x14ac:dyDescent="0.25">
      <c r="A2" s="39" t="s">
        <v>22</v>
      </c>
      <c r="B2" s="39"/>
      <c r="C2" s="39"/>
      <c r="D2" s="39"/>
      <c r="E2" s="39"/>
      <c r="F2" s="39"/>
      <c r="G2" s="39"/>
      <c r="H2" s="39"/>
      <c r="I2" s="39"/>
      <c r="J2" s="39"/>
      <c r="K2" s="39"/>
      <c r="L2" s="39"/>
      <c r="M2" s="39"/>
      <c r="N2" s="39"/>
    </row>
    <row r="3" spans="1:14" x14ac:dyDescent="0.25">
      <c r="B3" s="2"/>
    </row>
    <row r="4" spans="1:14" x14ac:dyDescent="0.25">
      <c r="A4" s="1" t="s">
        <v>0</v>
      </c>
      <c r="B4" s="29"/>
    </row>
    <row r="6" spans="1:14" ht="72.75" customHeight="1" x14ac:dyDescent="0.25">
      <c r="A6" s="40" t="s">
        <v>29</v>
      </c>
      <c r="B6" s="40"/>
      <c r="C6" s="40"/>
      <c r="D6" s="40"/>
      <c r="E6" s="40"/>
      <c r="F6" s="40"/>
      <c r="G6" s="40"/>
      <c r="H6" s="40"/>
      <c r="I6" s="40"/>
      <c r="J6" s="40"/>
      <c r="K6" s="40"/>
      <c r="L6" s="40"/>
      <c r="M6" s="40"/>
      <c r="N6" s="40"/>
    </row>
    <row r="7" spans="1:14" ht="25.5" customHeight="1" x14ac:dyDescent="0.25">
      <c r="A7" s="43" t="s">
        <v>30</v>
      </c>
      <c r="B7" s="43"/>
      <c r="C7" s="43"/>
      <c r="D7" s="43"/>
      <c r="E7" s="43"/>
      <c r="F7" s="43"/>
      <c r="G7" s="43"/>
      <c r="H7" s="43"/>
      <c r="I7" s="43"/>
      <c r="J7" s="43"/>
      <c r="K7" s="43"/>
      <c r="L7" s="43"/>
      <c r="M7" s="43"/>
      <c r="N7" s="43"/>
    </row>
    <row r="8" spans="1:14" ht="26.25" customHeight="1" x14ac:dyDescent="0.25">
      <c r="A8" s="10" t="s">
        <v>15</v>
      </c>
      <c r="B8" s="31" t="s">
        <v>1</v>
      </c>
      <c r="C8" s="45" t="s">
        <v>2</v>
      </c>
      <c r="D8" s="45"/>
      <c r="E8" s="45"/>
      <c r="F8" s="45"/>
      <c r="G8" s="45"/>
      <c r="H8" s="44" t="s">
        <v>14</v>
      </c>
      <c r="I8" s="45"/>
      <c r="J8" s="45"/>
      <c r="K8" s="10" t="s">
        <v>16</v>
      </c>
      <c r="L8" s="10" t="s">
        <v>20</v>
      </c>
      <c r="M8" s="3" t="s">
        <v>18</v>
      </c>
      <c r="N8" s="3" t="s">
        <v>17</v>
      </c>
    </row>
    <row r="9" spans="1:14" ht="80.5" customHeight="1" x14ac:dyDescent="0.25">
      <c r="A9" s="47" t="s">
        <v>23</v>
      </c>
      <c r="B9" s="30">
        <v>1</v>
      </c>
      <c r="C9" s="48" t="s">
        <v>25</v>
      </c>
      <c r="D9" s="49"/>
      <c r="E9" s="49"/>
      <c r="F9" s="49"/>
      <c r="G9" s="50"/>
      <c r="H9" s="42" t="s">
        <v>24</v>
      </c>
      <c r="I9" s="42"/>
      <c r="J9" s="42"/>
      <c r="K9" s="46">
        <v>512</v>
      </c>
      <c r="L9" s="35">
        <v>512</v>
      </c>
      <c r="M9" s="9">
        <v>0</v>
      </c>
      <c r="N9" s="11">
        <f>+M9*L9</f>
        <v>0</v>
      </c>
    </row>
    <row r="10" spans="1:14" ht="80.5" customHeight="1" x14ac:dyDescent="0.25">
      <c r="A10" s="47"/>
      <c r="B10" s="30">
        <v>2</v>
      </c>
      <c r="C10" s="51"/>
      <c r="D10" s="52"/>
      <c r="E10" s="52"/>
      <c r="F10" s="52"/>
      <c r="G10" s="53"/>
      <c r="H10" s="41" t="s">
        <v>21</v>
      </c>
      <c r="I10" s="41"/>
      <c r="J10" s="41"/>
      <c r="K10" s="46"/>
      <c r="L10" s="36">
        <v>512</v>
      </c>
      <c r="M10" s="9">
        <v>0</v>
      </c>
      <c r="N10" s="11">
        <f t="shared" ref="N10:N12" si="0">+M10*L10</f>
        <v>0</v>
      </c>
    </row>
    <row r="11" spans="1:14" ht="80.5" customHeight="1" x14ac:dyDescent="0.25">
      <c r="A11" s="47"/>
      <c r="B11" s="30">
        <v>3</v>
      </c>
      <c r="C11" s="51"/>
      <c r="D11" s="52"/>
      <c r="E11" s="52"/>
      <c r="F11" s="52"/>
      <c r="G11" s="53"/>
      <c r="H11" s="42" t="s">
        <v>27</v>
      </c>
      <c r="I11" s="42"/>
      <c r="J11" s="42"/>
      <c r="K11" s="46"/>
      <c r="L11" s="36">
        <v>512</v>
      </c>
      <c r="M11" s="9">
        <v>0</v>
      </c>
      <c r="N11" s="11">
        <f t="shared" si="0"/>
        <v>0</v>
      </c>
    </row>
    <row r="12" spans="1:14" ht="80.5" customHeight="1" x14ac:dyDescent="0.25">
      <c r="A12" s="47"/>
      <c r="B12" s="30">
        <v>4</v>
      </c>
      <c r="C12" s="51"/>
      <c r="D12" s="52"/>
      <c r="E12" s="52"/>
      <c r="F12" s="52"/>
      <c r="G12" s="53"/>
      <c r="H12" s="42" t="s">
        <v>19</v>
      </c>
      <c r="I12" s="42"/>
      <c r="J12" s="42"/>
      <c r="K12" s="46"/>
      <c r="L12" s="36">
        <v>512</v>
      </c>
      <c r="M12" s="9">
        <v>0</v>
      </c>
      <c r="N12" s="11">
        <f t="shared" si="0"/>
        <v>0</v>
      </c>
    </row>
    <row r="13" spans="1:14" ht="80.5" customHeight="1" x14ac:dyDescent="0.25">
      <c r="A13" s="47" t="s">
        <v>26</v>
      </c>
      <c r="B13" s="30">
        <v>5</v>
      </c>
      <c r="C13" s="51"/>
      <c r="D13" s="52"/>
      <c r="E13" s="52"/>
      <c r="F13" s="52"/>
      <c r="G13" s="53"/>
      <c r="H13" s="42" t="s">
        <v>24</v>
      </c>
      <c r="I13" s="42"/>
      <c r="J13" s="42"/>
      <c r="K13" s="46">
        <v>138</v>
      </c>
      <c r="L13" s="36">
        <v>138</v>
      </c>
      <c r="M13" s="9">
        <v>0</v>
      </c>
      <c r="N13" s="11">
        <f>+M13*L13</f>
        <v>0</v>
      </c>
    </row>
    <row r="14" spans="1:14" ht="80.5" customHeight="1" x14ac:dyDescent="0.25">
      <c r="A14" s="47"/>
      <c r="B14" s="30">
        <v>6</v>
      </c>
      <c r="C14" s="51"/>
      <c r="D14" s="52"/>
      <c r="E14" s="52"/>
      <c r="F14" s="52"/>
      <c r="G14" s="53"/>
      <c r="H14" s="41" t="s">
        <v>21</v>
      </c>
      <c r="I14" s="41"/>
      <c r="J14" s="41"/>
      <c r="K14" s="46"/>
      <c r="L14" s="36">
        <v>138</v>
      </c>
      <c r="M14" s="9">
        <v>0</v>
      </c>
      <c r="N14" s="11">
        <f t="shared" ref="N14:N16" si="1">+M14*L14</f>
        <v>0</v>
      </c>
    </row>
    <row r="15" spans="1:14" ht="80.5" customHeight="1" x14ac:dyDescent="0.25">
      <c r="A15" s="47"/>
      <c r="B15" s="30">
        <v>7</v>
      </c>
      <c r="C15" s="51"/>
      <c r="D15" s="52"/>
      <c r="E15" s="52"/>
      <c r="F15" s="52"/>
      <c r="G15" s="53"/>
      <c r="H15" s="42" t="s">
        <v>27</v>
      </c>
      <c r="I15" s="42"/>
      <c r="J15" s="42"/>
      <c r="K15" s="46"/>
      <c r="L15" s="36">
        <v>138</v>
      </c>
      <c r="M15" s="9">
        <v>0</v>
      </c>
      <c r="N15" s="11">
        <f t="shared" si="1"/>
        <v>0</v>
      </c>
    </row>
    <row r="16" spans="1:14" ht="80.5" customHeight="1" x14ac:dyDescent="0.25">
      <c r="A16" s="47"/>
      <c r="B16" s="30">
        <v>8</v>
      </c>
      <c r="C16" s="54"/>
      <c r="D16" s="55"/>
      <c r="E16" s="55"/>
      <c r="F16" s="55"/>
      <c r="G16" s="56"/>
      <c r="H16" s="42" t="s">
        <v>19</v>
      </c>
      <c r="I16" s="42"/>
      <c r="J16" s="42"/>
      <c r="K16" s="46"/>
      <c r="L16" s="36">
        <v>138</v>
      </c>
      <c r="M16" s="9">
        <v>0</v>
      </c>
      <c r="N16" s="11">
        <f t="shared" si="1"/>
        <v>0</v>
      </c>
    </row>
    <row r="17" spans="1:14" ht="25" customHeight="1" x14ac:dyDescent="0.25">
      <c r="A17" s="33"/>
      <c r="B17" s="34"/>
      <c r="C17" s="34"/>
      <c r="D17" s="34"/>
      <c r="E17" s="34"/>
      <c r="F17" s="34"/>
      <c r="G17" s="34"/>
      <c r="H17" s="34"/>
      <c r="I17" s="34"/>
      <c r="J17" s="34"/>
      <c r="K17" s="34"/>
      <c r="L17" s="34"/>
      <c r="M17" s="4" t="s">
        <v>31</v>
      </c>
      <c r="N17" s="37">
        <v>19671505.280000001</v>
      </c>
    </row>
    <row r="18" spans="1:14" ht="25" customHeight="1" x14ac:dyDescent="0.25">
      <c r="M18" s="4" t="s">
        <v>7</v>
      </c>
      <c r="N18" s="16">
        <f>+SUM(N9:N16)</f>
        <v>0</v>
      </c>
    </row>
    <row r="19" spans="1:14" ht="25" customHeight="1" x14ac:dyDescent="0.25">
      <c r="M19" s="4" t="s">
        <v>13</v>
      </c>
      <c r="N19" s="57">
        <f>1-(N18/N17)</f>
        <v>1</v>
      </c>
    </row>
    <row r="20" spans="1:14" x14ac:dyDescent="0.25">
      <c r="M20" s="4"/>
      <c r="N20" s="12"/>
    </row>
    <row r="21" spans="1:14" ht="25" customHeight="1" x14ac:dyDescent="0.3">
      <c r="K21" s="18" t="s">
        <v>8</v>
      </c>
      <c r="L21" s="19"/>
      <c r="M21" s="17" t="s">
        <v>9</v>
      </c>
      <c r="N21" s="20">
        <v>0</v>
      </c>
    </row>
    <row r="22" spans="1:14" ht="25" customHeight="1" x14ac:dyDescent="0.3">
      <c r="K22" s="21"/>
      <c r="L22" s="22"/>
      <c r="M22" s="23" t="s">
        <v>11</v>
      </c>
      <c r="N22" s="24">
        <v>0</v>
      </c>
    </row>
    <row r="23" spans="1:14" ht="25" customHeight="1" x14ac:dyDescent="0.3">
      <c r="K23" s="21"/>
      <c r="L23" s="22"/>
      <c r="M23" s="23" t="s">
        <v>10</v>
      </c>
      <c r="N23" s="24">
        <v>0</v>
      </c>
    </row>
    <row r="24" spans="1:14" ht="25" customHeight="1" thickBot="1" x14ac:dyDescent="0.35">
      <c r="K24" s="25"/>
      <c r="L24" s="26"/>
      <c r="M24" s="27" t="s">
        <v>12</v>
      </c>
      <c r="N24" s="28">
        <v>0</v>
      </c>
    </row>
    <row r="27" spans="1:14" x14ac:dyDescent="0.25">
      <c r="M27" s="5" t="s">
        <v>5</v>
      </c>
      <c r="N27" s="32">
        <v>328494.71999999997</v>
      </c>
    </row>
    <row r="29" spans="1:14" s="13" customFormat="1" ht="25" customHeight="1" thickBot="1" x14ac:dyDescent="0.4">
      <c r="K29" s="14"/>
      <c r="L29" s="14"/>
      <c r="M29" s="14" t="s">
        <v>6</v>
      </c>
      <c r="N29" s="15">
        <f>+N18+N27</f>
        <v>328494.71999999997</v>
      </c>
    </row>
    <row r="30" spans="1:14" ht="13" thickBot="1" x14ac:dyDescent="0.3"/>
    <row r="31" spans="1:14" ht="13" thickBot="1" x14ac:dyDescent="0.3">
      <c r="A31" s="6" t="s">
        <v>3</v>
      </c>
      <c r="B31" s="7"/>
    </row>
    <row r="32" spans="1:14" ht="13" thickBot="1" x14ac:dyDescent="0.3">
      <c r="A32" s="6"/>
      <c r="B32" s="7"/>
    </row>
    <row r="33" spans="1:2" ht="13" thickBot="1" x14ac:dyDescent="0.3">
      <c r="A33" s="8"/>
      <c r="B33" s="7" t="s">
        <v>4</v>
      </c>
    </row>
  </sheetData>
  <mergeCells count="19">
    <mergeCell ref="K13:K16"/>
    <mergeCell ref="A13:A16"/>
    <mergeCell ref="C9:G16"/>
    <mergeCell ref="H13:J13"/>
    <mergeCell ref="H14:J14"/>
    <mergeCell ref="H15:J15"/>
    <mergeCell ref="H16:J16"/>
    <mergeCell ref="A1:N1"/>
    <mergeCell ref="A2:N2"/>
    <mergeCell ref="A6:N6"/>
    <mergeCell ref="H10:J10"/>
    <mergeCell ref="H12:J12"/>
    <mergeCell ref="A7:N7"/>
    <mergeCell ref="H8:J8"/>
    <mergeCell ref="C8:G8"/>
    <mergeCell ref="H9:J9"/>
    <mergeCell ref="K9:K12"/>
    <mergeCell ref="H11:J11"/>
    <mergeCell ref="A9:A12"/>
  </mergeCells>
  <printOptions horizontalCentered="1"/>
  <pageMargins left="0.11811023622047245" right="0.11811023622047245" top="0.55118110236220474" bottom="0.35433070866141736" header="0.11811023622047245" footer="0.11811023622047245"/>
  <pageSetup paperSize="9" scale="66" fitToHeight="50" orientation="landscape" r:id="rId1"/>
  <headerFooter>
    <oddHeader>&amp;LSchema di offerta economica
LOTTO n.1&amp;RAppalto per i servizi di assessment degli asset di Autostrade per l'italia S.p.A.</oddHeader>
    <oddFooter>&amp;LDocumento informatico firmato digitalmente ai sensi del D.Lgs 82/2005 s.m.i. e norme collegate, il quale sostituisce il documento cartaceo e la firma autografa.&amp;R&amp;P/&amp;N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Foglio1!Area_stampa</vt:lpstr>
      <vt:lpstr>Foglio1!Titoli_stampa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Prosia, Cristian</dc:creator>
  <cp:lastModifiedBy>Ferrarelli, Rosanna</cp:lastModifiedBy>
  <cp:lastPrinted>2021-02-16T10:05:36Z</cp:lastPrinted>
  <dcterms:created xsi:type="dcterms:W3CDTF">2015-06-05T18:19:34Z</dcterms:created>
  <dcterms:modified xsi:type="dcterms:W3CDTF">2022-05-24T14:12:05Z</dcterms:modified>
</cp:coreProperties>
</file>